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activeTab="2"/>
  </bookViews>
  <sheets>
    <sheet name="MAM NON" sheetId="1" r:id="rId1"/>
    <sheet name="TIEU HOC" sheetId="2" r:id="rId2"/>
    <sheet name="TRUNG HOC CO SO" sheetId="3" r:id="rId3"/>
  </sheets>
  <definedNames>
    <definedName name="_xlnm.Print_Titles" localSheetId="1">'TIEU HOC'!$9:$11</definedName>
    <definedName name="_xlnm.Print_Titles" localSheetId="2">'TRUNG HOC CO SO'!$9:$11</definedName>
  </definedNames>
  <calcPr fullCalcOnLoad="1"/>
</workbook>
</file>

<file path=xl/sharedStrings.xml><?xml version="1.0" encoding="utf-8"?>
<sst xmlns="http://schemas.openxmlformats.org/spreadsheetml/2006/main" count="118" uniqueCount="87">
  <si>
    <t>Stt</t>
  </si>
  <si>
    <t>Nhiều môn</t>
  </si>
  <si>
    <t>Thể dục</t>
  </si>
  <si>
    <t>Mĩ thuật</t>
  </si>
  <si>
    <t>Tin học</t>
  </si>
  <si>
    <t>Tiếng Anh</t>
  </si>
  <si>
    <t>Tổng phụ trách</t>
  </si>
  <si>
    <t>Văn thư</t>
  </si>
  <si>
    <t>Thư viện</t>
  </si>
  <si>
    <t>Thiết bị</t>
  </si>
  <si>
    <t>Công nghệ thông tin</t>
  </si>
  <si>
    <t>Tổng cộng</t>
  </si>
  <si>
    <t>Thủ quỹ</t>
  </si>
  <si>
    <t>Thiết bị, Thí nghiệm</t>
  </si>
  <si>
    <t>Chuyên biệt Ánh Dương</t>
  </si>
  <si>
    <t>Giáo vụ</t>
  </si>
  <si>
    <t>Mẫu giáo Sơn Ca 1</t>
  </si>
  <si>
    <t>Mầm non Sơn Ca 9</t>
  </si>
  <si>
    <t>Mầm non Bông Sen</t>
  </si>
  <si>
    <t>Mầm non Hoa Đào</t>
  </si>
  <si>
    <t>Mầm non Ngọc Lan</t>
  </si>
  <si>
    <t>Mầm non Mai Vàng</t>
  </si>
  <si>
    <t xml:space="preserve">Tiểu học Thuận Kiều </t>
  </si>
  <si>
    <t xml:space="preserve">Tiểu học Nguyễn Du </t>
  </si>
  <si>
    <t xml:space="preserve">Tiểu học Trần Văn Ơn </t>
  </si>
  <si>
    <t xml:space="preserve">Tiểu học Trần Quang Cơ </t>
  </si>
  <si>
    <t xml:space="preserve">Tiểu học Phạm Văn Chiêu </t>
  </si>
  <si>
    <t xml:space="preserve">Tiểu học Nguyễn Trãi </t>
  </si>
  <si>
    <t xml:space="preserve">Tiểu học Quang Trung </t>
  </si>
  <si>
    <t>Tiểu học Nguyễn Thái Bình</t>
  </si>
  <si>
    <t>Tiểu học Võ Thị Thừa</t>
  </si>
  <si>
    <t xml:space="preserve">THCS Lương Thế Vinh </t>
  </si>
  <si>
    <t xml:space="preserve">THCS An Phú Đông </t>
  </si>
  <si>
    <t xml:space="preserve">THCS Trần Hưng Đạo </t>
  </si>
  <si>
    <t>THCS Nguyễn Chí Thanh</t>
  </si>
  <si>
    <t>THCS Hà Huy Tập</t>
  </si>
  <si>
    <t xml:space="preserve">THCS Nguyễn Ảnh Thủ </t>
  </si>
  <si>
    <t xml:space="preserve">THCS Nguyễn Vĩnh Nghiệp </t>
  </si>
  <si>
    <t xml:space="preserve">THCS Nguyễn An Ninh </t>
  </si>
  <si>
    <t xml:space="preserve">THCS Phan Bội Châu </t>
  </si>
  <si>
    <t xml:space="preserve">THCS Trần Quang Khải </t>
  </si>
  <si>
    <t xml:space="preserve">THCS Nguyễn Hiền  </t>
  </si>
  <si>
    <t>THCS Trần Phú</t>
  </si>
  <si>
    <t>Mầm non Hoa Đỗ Quyên</t>
  </si>
  <si>
    <t>Mầm non Hoa Phong Lan</t>
  </si>
  <si>
    <t>Giáo viên</t>
  </si>
  <si>
    <t>Âm nhạc</t>
  </si>
  <si>
    <t>Tiểu học Lý Tự Trọng</t>
  </si>
  <si>
    <t>Tiểu học Nguyễn Văn Thệ</t>
  </si>
  <si>
    <t>Tiểu học Nguyễn Thị Định</t>
  </si>
  <si>
    <t>Tiểu học Nguyễn Khuyến</t>
  </si>
  <si>
    <t>Tiểu học Lê Văn Thọ</t>
  </si>
  <si>
    <t>Tiểu học Nguyễn Thị Minh Khai</t>
  </si>
  <si>
    <t>ỦY BAN NHÂN DÂN QUẬN 12</t>
  </si>
  <si>
    <t>PHỤ LỤC</t>
  </si>
  <si>
    <t>Tên đơn vị</t>
  </si>
  <si>
    <t>Số lượng người làm việc có mặt đến ngày 31/10/2020</t>
  </si>
  <si>
    <t>Số lượng người làm việc được giao năm 2020</t>
  </si>
  <si>
    <t>Mầm non Sơn Ca 6</t>
  </si>
  <si>
    <t>Mầm non Họa Mi 2</t>
  </si>
  <si>
    <t>TỔNG CỘNG</t>
  </si>
  <si>
    <t>Nhu cầu đăng ký tuyển dụng</t>
  </si>
  <si>
    <t>Nhu cầu đăng ký tuyển dụng viên chức ngành Giáo dục</t>
  </si>
  <si>
    <t>(Khối tiểu học)</t>
  </si>
  <si>
    <t>Tiểu học Trương Định</t>
  </si>
  <si>
    <t>(Khối mẫu giáo, mầm non)</t>
  </si>
  <si>
    <t>Số lượng đăng ký</t>
  </si>
  <si>
    <t>và Đào tạo Quận 12 năm học 2020 - 2021 (Đợt 2)</t>
  </si>
  <si>
    <t>Nhu cầu đăng ký tuyển dụng viên chức ngành Giáo dục và Đào tạo Quận 12 năm học 2020 - 2021 (Đợt 2)</t>
  </si>
  <si>
    <t>(Khối trung học cơ sở)</t>
  </si>
  <si>
    <t>Giáo dục công dân</t>
  </si>
  <si>
    <t>Địa lý</t>
  </si>
  <si>
    <t xml:space="preserve">Lịch sử </t>
  </si>
  <si>
    <t>Ngữ văn</t>
  </si>
  <si>
    <t>Toán học</t>
  </si>
  <si>
    <t>Hóa học</t>
  </si>
  <si>
    <t>Sinh học</t>
  </si>
  <si>
    <t>Kỹ thuật công nghiệp</t>
  </si>
  <si>
    <t>Kỹ thuật nông nghiệp</t>
  </si>
  <si>
    <t>Kỹ thuật nữ công</t>
  </si>
  <si>
    <t>Nhân viên</t>
  </si>
  <si>
    <t>Hỗ trợ giáo dục khuyết tật</t>
  </si>
  <si>
    <t>PHÒNG GIÁO DỤC VÀ ĐÀO TẠO</t>
  </si>
  <si>
    <t>của Phòng Giáo dục và Đào tạo Quận 12)</t>
  </si>
  <si>
    <t xml:space="preserve">(Kèm theo Thông báo số 1140 /TB-GDĐT  ngày 02  tháng 11 năm 2020 </t>
  </si>
  <si>
    <t>(Kèm theo Thông báo số  1140/TB-GDĐT  ngày  02 tháng 11 năm 2020 của Phòng Giáo dục và Đào tạo Quận 12)</t>
  </si>
  <si>
    <t>(Kèm theo Thông báo số  1140/TB-GDĐT ngày  02 tháng 11 năm 2020 của Phòng Giáo dục và Đào tạo Quận 12)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</si>
</sst>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57" applyFont="1" applyBorder="1" applyAlignment="1">
      <alignment vertical="center" wrapText="1"/>
      <protection/>
    </xf>
    <xf numFmtId="0" fontId="53" fillId="0" borderId="10" xfId="57" applyFont="1" applyBorder="1" applyAlignment="1">
      <alignment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3" fillId="0" borderId="12" xfId="57" applyFont="1" applyBorder="1" applyAlignment="1">
      <alignment vertical="center" wrapText="1"/>
      <protection/>
    </xf>
    <xf numFmtId="0" fontId="60" fillId="0" borderId="0" xfId="57" applyFont="1" applyBorder="1" applyAlignment="1">
      <alignment vertical="center"/>
      <protection/>
    </xf>
    <xf numFmtId="0" fontId="60" fillId="0" borderId="0" xfId="57" applyFont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2</xdr:row>
      <xdr:rowOff>0</xdr:rowOff>
    </xdr:from>
    <xdr:to>
      <xdr:col>1</xdr:col>
      <xdr:colOff>1600200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171575" y="41910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</xdr:row>
      <xdr:rowOff>276225</xdr:rowOff>
    </xdr:from>
    <xdr:to>
      <xdr:col>1</xdr:col>
      <xdr:colOff>1352550</xdr:colOff>
      <xdr:row>1</xdr:row>
      <xdr:rowOff>276225</xdr:rowOff>
    </xdr:to>
    <xdr:sp>
      <xdr:nvSpPr>
        <xdr:cNvPr id="1" name="Straight Connector 1"/>
        <xdr:cNvSpPr>
          <a:spLocks/>
        </xdr:cNvSpPr>
      </xdr:nvSpPr>
      <xdr:spPr>
        <a:xfrm>
          <a:off x="981075" y="571500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</xdr:row>
      <xdr:rowOff>9525</xdr:rowOff>
    </xdr:from>
    <xdr:to>
      <xdr:col>1</xdr:col>
      <xdr:colOff>1571625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095375" y="56197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="120" zoomScaleNormal="120" zoomScalePageLayoutView="0" workbookViewId="0" topLeftCell="A1">
      <selection activeCell="L12" sqref="L12"/>
    </sheetView>
  </sheetViews>
  <sheetFormatPr defaultColWidth="9.140625" defaultRowHeight="15"/>
  <cols>
    <col min="1" max="1" width="5.421875" style="14" customWidth="1"/>
    <col min="2" max="2" width="29.7109375" style="7" customWidth="1"/>
    <col min="3" max="3" width="12.28125" style="14" customWidth="1"/>
    <col min="4" max="4" width="13.57421875" style="14" customWidth="1"/>
    <col min="5" max="5" width="10.421875" style="14" customWidth="1"/>
    <col min="6" max="6" width="9.140625" style="14" customWidth="1"/>
    <col min="7" max="7" width="9.8515625" style="14" customWidth="1"/>
    <col min="8" max="16384" width="9.140625" style="7" customWidth="1"/>
  </cols>
  <sheetData>
    <row r="1" spans="1:7" s="10" customFormat="1" ht="16.5">
      <c r="A1" s="40" t="s">
        <v>53</v>
      </c>
      <c r="B1" s="40"/>
      <c r="C1" s="40"/>
      <c r="D1" s="16"/>
      <c r="E1" s="16"/>
      <c r="F1" s="16"/>
      <c r="G1" s="16"/>
    </row>
    <row r="2" spans="1:3" ht="16.5">
      <c r="A2" s="41" t="s">
        <v>82</v>
      </c>
      <c r="B2" s="41"/>
      <c r="C2" s="41"/>
    </row>
    <row r="3" ht="15.75">
      <c r="A3" s="7"/>
    </row>
    <row r="4" spans="1:7" s="11" customFormat="1" ht="18.75">
      <c r="A4" s="43" t="s">
        <v>54</v>
      </c>
      <c r="B4" s="43"/>
      <c r="C4" s="43"/>
      <c r="D4" s="43"/>
      <c r="E4" s="43"/>
      <c r="F4" s="43"/>
      <c r="G4" s="43"/>
    </row>
    <row r="5" spans="1:7" s="11" customFormat="1" ht="18.75">
      <c r="A5" s="43" t="s">
        <v>62</v>
      </c>
      <c r="B5" s="43"/>
      <c r="C5" s="43"/>
      <c r="D5" s="43"/>
      <c r="E5" s="43"/>
      <c r="F5" s="43"/>
      <c r="G5" s="43"/>
    </row>
    <row r="6" spans="1:7" s="11" customFormat="1" ht="18.75">
      <c r="A6" s="43" t="s">
        <v>67</v>
      </c>
      <c r="B6" s="43"/>
      <c r="C6" s="43"/>
      <c r="D6" s="43"/>
      <c r="E6" s="43"/>
      <c r="F6" s="43"/>
      <c r="G6" s="43"/>
    </row>
    <row r="7" spans="1:7" s="11" customFormat="1" ht="18.75">
      <c r="A7" s="43" t="s">
        <v>65</v>
      </c>
      <c r="B7" s="43"/>
      <c r="C7" s="43"/>
      <c r="D7" s="43"/>
      <c r="E7" s="43"/>
      <c r="F7" s="43"/>
      <c r="G7" s="43"/>
    </row>
    <row r="8" spans="1:7" s="12" customFormat="1" ht="15.75">
      <c r="A8" s="38" t="s">
        <v>84</v>
      </c>
      <c r="B8" s="38"/>
      <c r="C8" s="38"/>
      <c r="D8" s="38"/>
      <c r="E8" s="38"/>
      <c r="F8" s="38"/>
      <c r="G8" s="38"/>
    </row>
    <row r="9" spans="1:7" s="12" customFormat="1" ht="23.25" customHeight="1">
      <c r="A9" s="38" t="s">
        <v>83</v>
      </c>
      <c r="B9" s="38"/>
      <c r="C9" s="38"/>
      <c r="D9" s="38"/>
      <c r="E9" s="38"/>
      <c r="F9" s="38"/>
      <c r="G9" s="38"/>
    </row>
    <row r="10" spans="3:7" s="20" customFormat="1" ht="23.25">
      <c r="C10" s="21"/>
      <c r="D10" s="21"/>
      <c r="E10" s="21"/>
      <c r="F10" s="21"/>
      <c r="G10" s="21"/>
    </row>
    <row r="11" spans="1:7" s="13" customFormat="1" ht="42" customHeight="1">
      <c r="A11" s="39" t="s">
        <v>0</v>
      </c>
      <c r="B11" s="39" t="s">
        <v>55</v>
      </c>
      <c r="C11" s="39" t="s">
        <v>57</v>
      </c>
      <c r="D11" s="39" t="s">
        <v>56</v>
      </c>
      <c r="E11" s="39" t="s">
        <v>61</v>
      </c>
      <c r="F11" s="39"/>
      <c r="G11" s="39" t="s">
        <v>11</v>
      </c>
    </row>
    <row r="12" spans="1:7" s="15" customFormat="1" ht="45" customHeight="1">
      <c r="A12" s="39"/>
      <c r="B12" s="39"/>
      <c r="C12" s="39"/>
      <c r="D12" s="39"/>
      <c r="E12" s="4" t="s">
        <v>45</v>
      </c>
      <c r="F12" s="4" t="s">
        <v>7</v>
      </c>
      <c r="G12" s="39"/>
    </row>
    <row r="13" spans="1:7" ht="24" customHeight="1">
      <c r="A13" s="17">
        <v>1</v>
      </c>
      <c r="B13" s="18" t="s">
        <v>18</v>
      </c>
      <c r="C13" s="17">
        <v>46</v>
      </c>
      <c r="D13" s="17">
        <v>39</v>
      </c>
      <c r="E13" s="17">
        <v>2</v>
      </c>
      <c r="F13" s="17"/>
      <c r="G13" s="17">
        <f>E13+F13</f>
        <v>2</v>
      </c>
    </row>
    <row r="14" spans="1:7" ht="24" customHeight="1">
      <c r="A14" s="17">
        <v>2</v>
      </c>
      <c r="B14" s="18" t="s">
        <v>19</v>
      </c>
      <c r="C14" s="17">
        <v>46</v>
      </c>
      <c r="D14" s="17">
        <v>39</v>
      </c>
      <c r="E14" s="17">
        <v>6</v>
      </c>
      <c r="F14" s="17"/>
      <c r="G14" s="17">
        <f aca="true" t="shared" si="0" ref="G14:G22">E14+F14</f>
        <v>6</v>
      </c>
    </row>
    <row r="15" spans="1:7" ht="24" customHeight="1">
      <c r="A15" s="17">
        <v>3</v>
      </c>
      <c r="B15" s="18" t="s">
        <v>43</v>
      </c>
      <c r="C15" s="17">
        <v>13</v>
      </c>
      <c r="D15" s="17">
        <v>6</v>
      </c>
      <c r="E15" s="17">
        <v>5</v>
      </c>
      <c r="F15" s="17">
        <v>1</v>
      </c>
      <c r="G15" s="17">
        <f t="shared" si="0"/>
        <v>6</v>
      </c>
    </row>
    <row r="16" spans="1:7" ht="24" customHeight="1">
      <c r="A16" s="17">
        <v>4</v>
      </c>
      <c r="B16" s="18" t="s">
        <v>44</v>
      </c>
      <c r="C16" s="17">
        <v>13</v>
      </c>
      <c r="D16" s="17">
        <v>3</v>
      </c>
      <c r="E16" s="17">
        <v>7</v>
      </c>
      <c r="F16" s="17"/>
      <c r="G16" s="17">
        <f t="shared" si="0"/>
        <v>7</v>
      </c>
    </row>
    <row r="17" spans="1:7" ht="24" customHeight="1">
      <c r="A17" s="17">
        <v>5</v>
      </c>
      <c r="B17" s="18" t="s">
        <v>59</v>
      </c>
      <c r="C17" s="17">
        <v>36</v>
      </c>
      <c r="D17" s="17">
        <v>34</v>
      </c>
      <c r="E17" s="17">
        <v>1</v>
      </c>
      <c r="F17" s="17"/>
      <c r="G17" s="17">
        <f t="shared" si="0"/>
        <v>1</v>
      </c>
    </row>
    <row r="18" spans="1:7" ht="24" customHeight="1">
      <c r="A18" s="17">
        <v>6</v>
      </c>
      <c r="B18" s="18" t="s">
        <v>21</v>
      </c>
      <c r="C18" s="17">
        <v>22</v>
      </c>
      <c r="D18" s="17">
        <v>10</v>
      </c>
      <c r="E18" s="17">
        <v>3</v>
      </c>
      <c r="F18" s="17"/>
      <c r="G18" s="17">
        <f t="shared" si="0"/>
        <v>3</v>
      </c>
    </row>
    <row r="19" spans="1:7" ht="24" customHeight="1">
      <c r="A19" s="17">
        <v>7</v>
      </c>
      <c r="B19" s="18" t="s">
        <v>20</v>
      </c>
      <c r="C19" s="17">
        <v>25</v>
      </c>
      <c r="D19" s="17">
        <v>24</v>
      </c>
      <c r="E19" s="17">
        <v>1</v>
      </c>
      <c r="F19" s="17"/>
      <c r="G19" s="17">
        <f t="shared" si="0"/>
        <v>1</v>
      </c>
    </row>
    <row r="20" spans="1:7" ht="24" customHeight="1">
      <c r="A20" s="17">
        <v>8</v>
      </c>
      <c r="B20" s="18" t="s">
        <v>16</v>
      </c>
      <c r="C20" s="17">
        <v>19</v>
      </c>
      <c r="D20" s="17">
        <v>17</v>
      </c>
      <c r="E20" s="17"/>
      <c r="F20" s="17">
        <v>1</v>
      </c>
      <c r="G20" s="17">
        <f t="shared" si="0"/>
        <v>1</v>
      </c>
    </row>
    <row r="21" spans="1:7" ht="24" customHeight="1">
      <c r="A21" s="17">
        <v>9</v>
      </c>
      <c r="B21" s="18" t="s">
        <v>58</v>
      </c>
      <c r="C21" s="17">
        <v>46</v>
      </c>
      <c r="D21" s="17">
        <v>45</v>
      </c>
      <c r="E21" s="17">
        <v>1</v>
      </c>
      <c r="F21" s="17"/>
      <c r="G21" s="17">
        <f t="shared" si="0"/>
        <v>1</v>
      </c>
    </row>
    <row r="22" spans="1:7" ht="24" customHeight="1">
      <c r="A22" s="17">
        <v>10</v>
      </c>
      <c r="B22" s="18" t="s">
        <v>17</v>
      </c>
      <c r="C22" s="17">
        <v>26</v>
      </c>
      <c r="D22" s="17">
        <v>21</v>
      </c>
      <c r="E22" s="17">
        <v>1</v>
      </c>
      <c r="F22" s="17"/>
      <c r="G22" s="17">
        <f t="shared" si="0"/>
        <v>1</v>
      </c>
    </row>
    <row r="23" spans="1:7" s="8" customFormat="1" ht="27.75" customHeight="1">
      <c r="A23" s="42" t="s">
        <v>60</v>
      </c>
      <c r="B23" s="42"/>
      <c r="C23" s="19">
        <f>SUM(C13:C22)</f>
        <v>292</v>
      </c>
      <c r="D23" s="19">
        <f>SUM(D13:D22)</f>
        <v>238</v>
      </c>
      <c r="E23" s="19">
        <f>SUM(E13:E22)</f>
        <v>27</v>
      </c>
      <c r="F23" s="19">
        <f>SUM(F13:F22)</f>
        <v>2</v>
      </c>
      <c r="G23" s="19">
        <f>SUM(G13:G22)</f>
        <v>29</v>
      </c>
    </row>
  </sheetData>
  <sheetProtection/>
  <mergeCells count="15">
    <mergeCell ref="A1:C1"/>
    <mergeCell ref="A2:C2"/>
    <mergeCell ref="A9:G9"/>
    <mergeCell ref="A23:B23"/>
    <mergeCell ref="A4:G4"/>
    <mergeCell ref="A5:G5"/>
    <mergeCell ref="A6:G6"/>
    <mergeCell ref="A7:G7"/>
    <mergeCell ref="A8:G8"/>
    <mergeCell ref="E11:F11"/>
    <mergeCell ref="A11:A12"/>
    <mergeCell ref="B11:B12"/>
    <mergeCell ref="C11:C12"/>
    <mergeCell ref="D11:D12"/>
    <mergeCell ref="G11:G12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110" zoomScaleNormal="110" zoomScalePageLayoutView="0" workbookViewId="0" topLeftCell="A16">
      <selection activeCell="Q33" sqref="Q33"/>
    </sheetView>
  </sheetViews>
  <sheetFormatPr defaultColWidth="9.140625" defaultRowHeight="15"/>
  <cols>
    <col min="1" max="1" width="6.140625" style="7" customWidth="1"/>
    <col min="2" max="2" width="34.28125" style="7" customWidth="1"/>
    <col min="3" max="3" width="9.8515625" style="14" customWidth="1"/>
    <col min="4" max="4" width="11.140625" style="14" customWidth="1"/>
    <col min="5" max="5" width="7.140625" style="14" customWidth="1"/>
    <col min="6" max="6" width="5.8515625" style="14" customWidth="1"/>
    <col min="7" max="7" width="5.28125" style="14" customWidth="1"/>
    <col min="8" max="8" width="6.28125" style="14" customWidth="1"/>
    <col min="9" max="9" width="6.57421875" style="14" customWidth="1"/>
    <col min="10" max="10" width="6.8515625" style="14" customWidth="1"/>
    <col min="11" max="11" width="6.421875" style="14" customWidth="1"/>
    <col min="12" max="12" width="5.421875" style="14" customWidth="1"/>
    <col min="13" max="13" width="5.57421875" style="14" customWidth="1"/>
    <col min="14" max="14" width="6.57421875" style="14" customWidth="1"/>
    <col min="15" max="15" width="5.7109375" style="14" customWidth="1"/>
    <col min="16" max="16" width="6.140625" style="14" customWidth="1"/>
    <col min="17" max="17" width="10.421875" style="14" customWidth="1"/>
    <col min="18" max="18" width="7.00390625" style="14" customWidth="1"/>
    <col min="19" max="19" width="7.28125" style="14" customWidth="1"/>
    <col min="20" max="16384" width="9.140625" style="7" customWidth="1"/>
  </cols>
  <sheetData>
    <row r="1" spans="1:19" s="10" customFormat="1" ht="23.25" customHeight="1">
      <c r="A1" s="40" t="s">
        <v>53</v>
      </c>
      <c r="B1" s="4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" ht="21.75" customHeight="1">
      <c r="A2" s="49" t="s">
        <v>82</v>
      </c>
      <c r="B2" s="49"/>
    </row>
    <row r="3" spans="1:19" s="9" customFormat="1" ht="18.75">
      <c r="A3" s="1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s="11" customFormat="1" ht="18.75">
      <c r="A4" s="43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11" customFormat="1" ht="18.75">
      <c r="A5" s="43" t="s">
        <v>68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s="11" customFormat="1" ht="18.75">
      <c r="A6" s="43" t="s">
        <v>63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s="12" customFormat="1" ht="15.75">
      <c r="A7" s="38" t="s">
        <v>85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33" customFormat="1" ht="20.25">
      <c r="A8" s="3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23.25" customHeight="1">
      <c r="A9" s="39" t="s">
        <v>0</v>
      </c>
      <c r="B9" s="39" t="s">
        <v>55</v>
      </c>
      <c r="C9" s="39" t="s">
        <v>57</v>
      </c>
      <c r="D9" s="39" t="s">
        <v>56</v>
      </c>
      <c r="E9" s="50" t="s">
        <v>61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46" t="s">
        <v>66</v>
      </c>
    </row>
    <row r="10" spans="1:19" ht="23.25" customHeight="1">
      <c r="A10" s="46"/>
      <c r="B10" s="46"/>
      <c r="C10" s="39"/>
      <c r="D10" s="39"/>
      <c r="E10" s="48" t="s">
        <v>45</v>
      </c>
      <c r="F10" s="48"/>
      <c r="G10" s="48"/>
      <c r="H10" s="48"/>
      <c r="I10" s="48"/>
      <c r="J10" s="48"/>
      <c r="K10" s="48"/>
      <c r="L10" s="48" t="s">
        <v>80</v>
      </c>
      <c r="M10" s="48"/>
      <c r="N10" s="48"/>
      <c r="O10" s="48"/>
      <c r="P10" s="48"/>
      <c r="Q10" s="48"/>
      <c r="R10" s="48"/>
      <c r="S10" s="47"/>
    </row>
    <row r="11" spans="1:19" ht="80.25" customHeight="1">
      <c r="A11" s="46"/>
      <c r="B11" s="46"/>
      <c r="C11" s="39"/>
      <c r="D11" s="39"/>
      <c r="E11" s="5" t="s">
        <v>1</v>
      </c>
      <c r="F11" s="5" t="s">
        <v>2</v>
      </c>
      <c r="G11" s="5" t="s">
        <v>4</v>
      </c>
      <c r="H11" s="5" t="s">
        <v>46</v>
      </c>
      <c r="I11" s="5" t="s">
        <v>3</v>
      </c>
      <c r="J11" s="5" t="s">
        <v>5</v>
      </c>
      <c r="K11" s="5" t="s">
        <v>6</v>
      </c>
      <c r="L11" s="5" t="s">
        <v>7</v>
      </c>
      <c r="M11" s="5" t="s">
        <v>8</v>
      </c>
      <c r="N11" s="5" t="s">
        <v>9</v>
      </c>
      <c r="O11" s="29" t="s">
        <v>12</v>
      </c>
      <c r="P11" s="5" t="s">
        <v>15</v>
      </c>
      <c r="Q11" s="29" t="s">
        <v>81</v>
      </c>
      <c r="R11" s="5" t="s">
        <v>10</v>
      </c>
      <c r="S11" s="47"/>
    </row>
    <row r="12" spans="1:19" s="24" customFormat="1" ht="24" customHeight="1">
      <c r="A12" s="22">
        <v>1</v>
      </c>
      <c r="B12" s="3" t="s">
        <v>51</v>
      </c>
      <c r="C12" s="22">
        <v>119</v>
      </c>
      <c r="D12" s="22">
        <v>116</v>
      </c>
      <c r="E12" s="22"/>
      <c r="F12" s="22"/>
      <c r="G12" s="22">
        <v>1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aca="true" t="shared" si="0" ref="S12:S28">SUM(E12:R12)</f>
        <v>1</v>
      </c>
    </row>
    <row r="13" spans="1:19" s="24" customFormat="1" ht="24" customHeight="1">
      <c r="A13" s="22">
        <v>2</v>
      </c>
      <c r="B13" s="3" t="s">
        <v>47</v>
      </c>
      <c r="C13" s="22">
        <v>66</v>
      </c>
      <c r="D13" s="22">
        <v>58</v>
      </c>
      <c r="E13" s="22"/>
      <c r="F13" s="22"/>
      <c r="G13" s="22"/>
      <c r="H13" s="22"/>
      <c r="I13" s="22">
        <v>1</v>
      </c>
      <c r="J13" s="22"/>
      <c r="K13" s="22"/>
      <c r="L13" s="22"/>
      <c r="M13" s="22"/>
      <c r="N13" s="22">
        <v>1</v>
      </c>
      <c r="O13" s="22"/>
      <c r="P13" s="22"/>
      <c r="Q13" s="22"/>
      <c r="R13" s="22">
        <v>1</v>
      </c>
      <c r="S13" s="23">
        <f t="shared" si="0"/>
        <v>3</v>
      </c>
    </row>
    <row r="14" spans="1:19" s="24" customFormat="1" ht="24" customHeight="1">
      <c r="A14" s="22">
        <v>3</v>
      </c>
      <c r="B14" s="3" t="s">
        <v>23</v>
      </c>
      <c r="C14" s="22">
        <v>73</v>
      </c>
      <c r="D14" s="22">
        <v>68</v>
      </c>
      <c r="E14" s="22"/>
      <c r="F14" s="22"/>
      <c r="G14" s="22">
        <v>1</v>
      </c>
      <c r="H14" s="22">
        <v>1</v>
      </c>
      <c r="I14" s="22"/>
      <c r="J14" s="22">
        <v>1</v>
      </c>
      <c r="K14" s="22"/>
      <c r="L14" s="22"/>
      <c r="M14" s="22">
        <v>1</v>
      </c>
      <c r="N14" s="22"/>
      <c r="O14" s="22"/>
      <c r="P14" s="22"/>
      <c r="Q14" s="22"/>
      <c r="R14" s="22">
        <v>1</v>
      </c>
      <c r="S14" s="23">
        <f t="shared" si="0"/>
        <v>5</v>
      </c>
    </row>
    <row r="15" spans="1:19" s="24" customFormat="1" ht="24" customHeight="1">
      <c r="A15" s="22">
        <v>4</v>
      </c>
      <c r="B15" s="3" t="s">
        <v>50</v>
      </c>
      <c r="C15" s="22">
        <v>55</v>
      </c>
      <c r="D15" s="22">
        <v>52</v>
      </c>
      <c r="E15" s="22"/>
      <c r="F15" s="22"/>
      <c r="G15" s="22"/>
      <c r="H15" s="22"/>
      <c r="I15" s="22"/>
      <c r="J15" s="22"/>
      <c r="K15" s="22"/>
      <c r="L15" s="22"/>
      <c r="M15" s="22"/>
      <c r="N15" s="22">
        <v>1</v>
      </c>
      <c r="O15" s="22"/>
      <c r="P15" s="22"/>
      <c r="Q15" s="22"/>
      <c r="R15" s="22"/>
      <c r="S15" s="23">
        <f t="shared" si="0"/>
        <v>1</v>
      </c>
    </row>
    <row r="16" spans="1:19" s="24" customFormat="1" ht="24" customHeight="1">
      <c r="A16" s="22">
        <v>5</v>
      </c>
      <c r="B16" s="3" t="s">
        <v>29</v>
      </c>
      <c r="C16" s="22">
        <v>95</v>
      </c>
      <c r="D16" s="22">
        <v>90</v>
      </c>
      <c r="E16" s="22">
        <v>4</v>
      </c>
      <c r="F16" s="22"/>
      <c r="G16" s="22">
        <v>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0"/>
        <v>5</v>
      </c>
    </row>
    <row r="17" spans="1:19" s="24" customFormat="1" ht="24" customHeight="1">
      <c r="A17" s="22">
        <v>6</v>
      </c>
      <c r="B17" s="3" t="s">
        <v>49</v>
      </c>
      <c r="C17" s="22">
        <v>59</v>
      </c>
      <c r="D17" s="22">
        <v>51</v>
      </c>
      <c r="E17" s="22">
        <v>2</v>
      </c>
      <c r="F17" s="22"/>
      <c r="G17" s="22"/>
      <c r="H17" s="22"/>
      <c r="I17" s="22"/>
      <c r="J17" s="22">
        <v>1</v>
      </c>
      <c r="K17" s="22"/>
      <c r="L17" s="22"/>
      <c r="M17" s="22"/>
      <c r="N17" s="22"/>
      <c r="O17" s="22"/>
      <c r="P17" s="22"/>
      <c r="Q17" s="22"/>
      <c r="R17" s="22"/>
      <c r="S17" s="23">
        <f t="shared" si="0"/>
        <v>3</v>
      </c>
    </row>
    <row r="18" spans="1:19" s="24" customFormat="1" ht="24" customHeight="1">
      <c r="A18" s="22">
        <v>7</v>
      </c>
      <c r="B18" s="3" t="s">
        <v>52</v>
      </c>
      <c r="C18" s="22">
        <v>56</v>
      </c>
      <c r="D18" s="22">
        <v>53</v>
      </c>
      <c r="E18" s="22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>
        <f t="shared" si="0"/>
        <v>1</v>
      </c>
    </row>
    <row r="19" spans="1:19" s="24" customFormat="1" ht="24" customHeight="1">
      <c r="A19" s="22">
        <v>8</v>
      </c>
      <c r="B19" s="3" t="s">
        <v>27</v>
      </c>
      <c r="C19" s="22">
        <v>89</v>
      </c>
      <c r="D19" s="22">
        <v>85</v>
      </c>
      <c r="E19" s="22"/>
      <c r="F19" s="22"/>
      <c r="G19" s="22">
        <v>1</v>
      </c>
      <c r="H19" s="22"/>
      <c r="I19" s="22"/>
      <c r="J19" s="22">
        <v>1</v>
      </c>
      <c r="K19" s="22"/>
      <c r="L19" s="22"/>
      <c r="M19" s="22"/>
      <c r="N19" s="22"/>
      <c r="O19" s="22"/>
      <c r="P19" s="22"/>
      <c r="Q19" s="22"/>
      <c r="R19" s="22"/>
      <c r="S19" s="23">
        <f t="shared" si="0"/>
        <v>2</v>
      </c>
    </row>
    <row r="20" spans="1:19" s="24" customFormat="1" ht="24" customHeight="1">
      <c r="A20" s="22">
        <v>9</v>
      </c>
      <c r="B20" s="3" t="s">
        <v>48</v>
      </c>
      <c r="C20" s="22">
        <v>46</v>
      </c>
      <c r="D20" s="22">
        <v>40</v>
      </c>
      <c r="E20" s="22">
        <v>1</v>
      </c>
      <c r="F20" s="22">
        <v>1</v>
      </c>
      <c r="G20" s="22"/>
      <c r="H20" s="22"/>
      <c r="I20" s="22"/>
      <c r="J20" s="22">
        <v>1</v>
      </c>
      <c r="K20" s="22"/>
      <c r="L20" s="22"/>
      <c r="M20" s="22"/>
      <c r="N20" s="22"/>
      <c r="O20" s="22"/>
      <c r="P20" s="22"/>
      <c r="Q20" s="22"/>
      <c r="R20" s="22"/>
      <c r="S20" s="23">
        <f t="shared" si="0"/>
        <v>3</v>
      </c>
    </row>
    <row r="21" spans="1:19" s="24" customFormat="1" ht="24" customHeight="1">
      <c r="A21" s="22">
        <v>10</v>
      </c>
      <c r="B21" s="3" t="s">
        <v>26</v>
      </c>
      <c r="C21" s="22">
        <v>63</v>
      </c>
      <c r="D21" s="22">
        <v>58</v>
      </c>
      <c r="E21" s="22"/>
      <c r="F21" s="22"/>
      <c r="G21" s="22"/>
      <c r="H21" s="22"/>
      <c r="I21" s="22"/>
      <c r="J21" s="22">
        <v>1</v>
      </c>
      <c r="K21" s="22"/>
      <c r="L21" s="22"/>
      <c r="M21" s="22"/>
      <c r="N21" s="22"/>
      <c r="O21" s="22"/>
      <c r="P21" s="22"/>
      <c r="Q21" s="22"/>
      <c r="R21" s="22"/>
      <c r="S21" s="23">
        <f t="shared" si="0"/>
        <v>1</v>
      </c>
    </row>
    <row r="22" spans="1:19" s="24" customFormat="1" ht="24" customHeight="1">
      <c r="A22" s="22">
        <v>11</v>
      </c>
      <c r="B22" s="3" t="s">
        <v>28</v>
      </c>
      <c r="C22" s="22">
        <v>55</v>
      </c>
      <c r="D22" s="22">
        <v>49</v>
      </c>
      <c r="E22" s="22">
        <v>1</v>
      </c>
      <c r="F22" s="22"/>
      <c r="G22" s="22">
        <v>2</v>
      </c>
      <c r="H22" s="22"/>
      <c r="I22" s="22"/>
      <c r="J22" s="22">
        <v>1</v>
      </c>
      <c r="K22" s="22">
        <v>1</v>
      </c>
      <c r="L22" s="22"/>
      <c r="M22" s="22"/>
      <c r="N22" s="22"/>
      <c r="O22" s="22"/>
      <c r="P22" s="22"/>
      <c r="Q22" s="22"/>
      <c r="R22" s="22"/>
      <c r="S22" s="23">
        <f t="shared" si="0"/>
        <v>5</v>
      </c>
    </row>
    <row r="23" spans="1:19" s="24" customFormat="1" ht="24" customHeight="1">
      <c r="A23" s="22">
        <v>12</v>
      </c>
      <c r="B23" s="3" t="s">
        <v>22</v>
      </c>
      <c r="C23" s="22">
        <v>54</v>
      </c>
      <c r="D23" s="22">
        <v>46</v>
      </c>
      <c r="E23" s="22">
        <v>1</v>
      </c>
      <c r="F23" s="22"/>
      <c r="G23" s="22">
        <v>1</v>
      </c>
      <c r="H23" s="22"/>
      <c r="I23" s="22"/>
      <c r="J23" s="22"/>
      <c r="K23" s="22">
        <v>1</v>
      </c>
      <c r="L23" s="22"/>
      <c r="M23" s="22"/>
      <c r="N23" s="22"/>
      <c r="O23" s="22"/>
      <c r="P23" s="22"/>
      <c r="Q23" s="22"/>
      <c r="R23" s="22"/>
      <c r="S23" s="23">
        <f t="shared" si="0"/>
        <v>3</v>
      </c>
    </row>
    <row r="24" spans="1:19" s="24" customFormat="1" ht="24" customHeight="1">
      <c r="A24" s="22">
        <v>13</v>
      </c>
      <c r="B24" s="3" t="s">
        <v>25</v>
      </c>
      <c r="C24" s="22">
        <v>81</v>
      </c>
      <c r="D24" s="22">
        <v>76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v>1</v>
      </c>
      <c r="S24" s="23">
        <f t="shared" si="0"/>
        <v>1</v>
      </c>
    </row>
    <row r="25" spans="1:19" s="24" customFormat="1" ht="24" customHeight="1">
      <c r="A25" s="22">
        <v>14</v>
      </c>
      <c r="B25" s="3" t="s">
        <v>24</v>
      </c>
      <c r="C25" s="22">
        <v>53</v>
      </c>
      <c r="D25" s="22">
        <v>46</v>
      </c>
      <c r="E25" s="22">
        <v>1</v>
      </c>
      <c r="F25" s="22"/>
      <c r="G25" s="22"/>
      <c r="H25" s="22"/>
      <c r="I25" s="22"/>
      <c r="J25" s="22"/>
      <c r="K25" s="22"/>
      <c r="L25" s="22">
        <v>1</v>
      </c>
      <c r="M25" s="22"/>
      <c r="N25" s="22"/>
      <c r="O25" s="22"/>
      <c r="P25" s="22"/>
      <c r="Q25" s="22"/>
      <c r="R25" s="22">
        <v>1</v>
      </c>
      <c r="S25" s="23">
        <f t="shared" si="0"/>
        <v>3</v>
      </c>
    </row>
    <row r="26" spans="1:19" s="24" customFormat="1" ht="24" customHeight="1">
      <c r="A26" s="22">
        <v>15</v>
      </c>
      <c r="B26" s="3" t="s">
        <v>64</v>
      </c>
      <c r="C26" s="22">
        <v>39</v>
      </c>
      <c r="D26" s="22">
        <v>33</v>
      </c>
      <c r="E26" s="22">
        <v>1</v>
      </c>
      <c r="F26" s="22">
        <v>1</v>
      </c>
      <c r="G26" s="22"/>
      <c r="H26" s="22"/>
      <c r="I26" s="22"/>
      <c r="J26" s="22"/>
      <c r="K26" s="22">
        <v>1</v>
      </c>
      <c r="L26" s="22"/>
      <c r="M26" s="22"/>
      <c r="N26" s="22"/>
      <c r="O26" s="22"/>
      <c r="P26" s="22"/>
      <c r="Q26" s="22"/>
      <c r="R26" s="22"/>
      <c r="S26" s="23">
        <f t="shared" si="0"/>
        <v>3</v>
      </c>
    </row>
    <row r="27" spans="1:19" s="24" customFormat="1" ht="24" customHeight="1">
      <c r="A27" s="22">
        <v>16</v>
      </c>
      <c r="B27" s="3" t="s">
        <v>30</v>
      </c>
      <c r="C27" s="22">
        <v>41</v>
      </c>
      <c r="D27" s="22">
        <v>31</v>
      </c>
      <c r="E27" s="22"/>
      <c r="F27" s="22">
        <v>1</v>
      </c>
      <c r="G27" s="22">
        <v>1</v>
      </c>
      <c r="H27" s="22"/>
      <c r="I27" s="22"/>
      <c r="J27" s="22"/>
      <c r="K27" s="22">
        <v>1</v>
      </c>
      <c r="L27" s="22"/>
      <c r="M27" s="22"/>
      <c r="N27" s="22"/>
      <c r="O27" s="22"/>
      <c r="P27" s="22"/>
      <c r="Q27" s="22"/>
      <c r="R27" s="22"/>
      <c r="S27" s="23">
        <f t="shared" si="0"/>
        <v>3</v>
      </c>
    </row>
    <row r="28" spans="1:19" s="24" customFormat="1" ht="24" customHeight="1">
      <c r="A28" s="22">
        <v>17</v>
      </c>
      <c r="B28" s="35" t="s">
        <v>14</v>
      </c>
      <c r="C28" s="22">
        <v>50</v>
      </c>
      <c r="D28" s="22">
        <v>29</v>
      </c>
      <c r="E28" s="22">
        <v>7</v>
      </c>
      <c r="F28" s="22"/>
      <c r="G28" s="22"/>
      <c r="H28" s="22">
        <v>1</v>
      </c>
      <c r="I28" s="22">
        <v>1</v>
      </c>
      <c r="J28" s="22"/>
      <c r="K28" s="22"/>
      <c r="L28" s="22">
        <v>1</v>
      </c>
      <c r="M28" s="22">
        <v>1</v>
      </c>
      <c r="N28" s="22"/>
      <c r="O28" s="22">
        <v>1</v>
      </c>
      <c r="P28" s="22">
        <v>1</v>
      </c>
      <c r="Q28" s="22">
        <v>5</v>
      </c>
      <c r="R28" s="22">
        <v>1</v>
      </c>
      <c r="S28" s="23">
        <f t="shared" si="0"/>
        <v>19</v>
      </c>
    </row>
    <row r="29" spans="1:19" s="24" customFormat="1" ht="30" customHeight="1">
      <c r="A29" s="44" t="s">
        <v>60</v>
      </c>
      <c r="B29" s="45"/>
      <c r="C29" s="23">
        <f>SUM(C12:C28)</f>
        <v>1094</v>
      </c>
      <c r="D29" s="23">
        <f>SUM(D12:D28)</f>
        <v>981</v>
      </c>
      <c r="E29" s="23">
        <f>SUM(E12:E28)</f>
        <v>19</v>
      </c>
      <c r="F29" s="23">
        <f aca="true" t="shared" si="1" ref="F29:S29">SUM(F12:F28)</f>
        <v>3</v>
      </c>
      <c r="G29" s="23">
        <f t="shared" si="1"/>
        <v>8</v>
      </c>
      <c r="H29" s="23">
        <f t="shared" si="1"/>
        <v>2</v>
      </c>
      <c r="I29" s="23">
        <f t="shared" si="1"/>
        <v>2</v>
      </c>
      <c r="J29" s="23">
        <f t="shared" si="1"/>
        <v>6</v>
      </c>
      <c r="K29" s="23">
        <f t="shared" si="1"/>
        <v>4</v>
      </c>
      <c r="L29" s="23">
        <f t="shared" si="1"/>
        <v>2</v>
      </c>
      <c r="M29" s="23">
        <f t="shared" si="1"/>
        <v>2</v>
      </c>
      <c r="N29" s="23">
        <f t="shared" si="1"/>
        <v>2</v>
      </c>
      <c r="O29" s="23">
        <f t="shared" si="1"/>
        <v>1</v>
      </c>
      <c r="P29" s="23">
        <f t="shared" si="1"/>
        <v>1</v>
      </c>
      <c r="Q29" s="23">
        <f t="shared" si="1"/>
        <v>5</v>
      </c>
      <c r="R29" s="23">
        <f t="shared" si="1"/>
        <v>5</v>
      </c>
      <c r="S29" s="23">
        <f t="shared" si="1"/>
        <v>62</v>
      </c>
    </row>
  </sheetData>
  <sheetProtection/>
  <mergeCells count="15">
    <mergeCell ref="A1:B1"/>
    <mergeCell ref="A2:B2"/>
    <mergeCell ref="A6:S6"/>
    <mergeCell ref="A7:S7"/>
    <mergeCell ref="E9:R9"/>
    <mergeCell ref="A29:B29"/>
    <mergeCell ref="S9:S11"/>
    <mergeCell ref="A4:S4"/>
    <mergeCell ref="A5:S5"/>
    <mergeCell ref="A9:A11"/>
    <mergeCell ref="B9:B11"/>
    <mergeCell ref="C9:C11"/>
    <mergeCell ref="D9:D11"/>
    <mergeCell ref="E10:K10"/>
    <mergeCell ref="L10:R10"/>
  </mergeCells>
  <printOptions/>
  <pageMargins left="0.31" right="0.25" top="0.79" bottom="0.84" header="0.54" footer="0.5"/>
  <pageSetup horizontalDpi="600" verticalDpi="600" orientation="landscape" paperSize="9" scale="88" r:id="rId2"/>
  <headerFooter differentFirst="1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85" zoomScaleNormal="85" zoomScalePageLayoutView="0" workbookViewId="0" topLeftCell="A1">
      <selection activeCell="M14" sqref="M14"/>
    </sheetView>
  </sheetViews>
  <sheetFormatPr defaultColWidth="9.140625" defaultRowHeight="15"/>
  <cols>
    <col min="1" max="1" width="4.7109375" style="7" customWidth="1"/>
    <col min="2" max="2" width="31.421875" style="7" customWidth="1"/>
    <col min="3" max="3" width="11.28125" style="14" customWidth="1"/>
    <col min="4" max="4" width="12.140625" style="14" customWidth="1"/>
    <col min="5" max="5" width="6.140625" style="14" customWidth="1"/>
    <col min="6" max="6" width="5.421875" style="14" customWidth="1"/>
    <col min="7" max="7" width="6.00390625" style="14" customWidth="1"/>
    <col min="8" max="8" width="7.57421875" style="14" customWidth="1"/>
    <col min="9" max="9" width="6.8515625" style="14" customWidth="1"/>
    <col min="10" max="10" width="5.8515625" style="14" customWidth="1"/>
    <col min="11" max="11" width="6.00390625" style="14" customWidth="1"/>
    <col min="12" max="12" width="6.57421875" style="14" customWidth="1"/>
    <col min="13" max="14" width="7.7109375" style="14" customWidth="1"/>
    <col min="15" max="15" width="7.421875" style="14" customWidth="1"/>
    <col min="16" max="16" width="6.00390625" style="14" customWidth="1"/>
    <col min="17" max="17" width="6.140625" style="14" customWidth="1"/>
    <col min="18" max="18" width="7.00390625" style="14" customWidth="1"/>
    <col min="19" max="19" width="5.7109375" style="14" customWidth="1"/>
    <col min="20" max="20" width="6.8515625" style="14" customWidth="1"/>
    <col min="21" max="21" width="9.28125" style="14" customWidth="1"/>
    <col min="22" max="22" width="7.00390625" style="14" customWidth="1"/>
    <col min="23" max="23" width="7.28125" style="14" customWidth="1"/>
    <col min="24" max="24" width="18.57421875" style="7" customWidth="1"/>
    <col min="25" max="16384" width="9.140625" style="7" customWidth="1"/>
  </cols>
  <sheetData>
    <row r="1" spans="1:17" s="10" customFormat="1" ht="21.75" customHeight="1">
      <c r="A1" s="54" t="s">
        <v>53</v>
      </c>
      <c r="B1" s="54"/>
      <c r="C1" s="5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3" ht="21.75" customHeight="1">
      <c r="A2" s="43" t="s">
        <v>82</v>
      </c>
      <c r="B2" s="43"/>
      <c r="C2" s="43"/>
      <c r="R2" s="7"/>
      <c r="S2" s="7"/>
      <c r="T2" s="7"/>
      <c r="U2" s="7"/>
      <c r="V2" s="7"/>
      <c r="W2" s="7"/>
    </row>
    <row r="3" spans="1:23" ht="15.75">
      <c r="A3" s="8"/>
      <c r="R3" s="7"/>
      <c r="S3" s="7"/>
      <c r="T3" s="7"/>
      <c r="U3" s="7"/>
      <c r="V3" s="7"/>
      <c r="W3" s="7"/>
    </row>
    <row r="4" spans="1:23" s="11" customFormat="1" ht="18.75">
      <c r="A4" s="43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s="11" customFormat="1" ht="18.75">
      <c r="A5" s="43" t="s">
        <v>68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11" customFormat="1" ht="18.75">
      <c r="A6" s="43" t="s">
        <v>69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s="12" customFormat="1" ht="33.75" customHeight="1">
      <c r="A7" s="38" t="s">
        <v>86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3:23" s="33" customFormat="1" ht="20.25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ht="24" customHeight="1">
      <c r="A9" s="53" t="s">
        <v>0</v>
      </c>
      <c r="B9" s="53" t="s">
        <v>55</v>
      </c>
      <c r="C9" s="53" t="s">
        <v>57</v>
      </c>
      <c r="D9" s="53" t="s">
        <v>56</v>
      </c>
      <c r="E9" s="59" t="s">
        <v>61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1"/>
      <c r="W9" s="55" t="s">
        <v>66</v>
      </c>
    </row>
    <row r="10" spans="1:23" ht="24" customHeight="1">
      <c r="A10" s="53"/>
      <c r="B10" s="53"/>
      <c r="C10" s="53"/>
      <c r="D10" s="53"/>
      <c r="E10" s="53" t="s">
        <v>45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 t="s">
        <v>80</v>
      </c>
      <c r="V10" s="53"/>
      <c r="W10" s="56"/>
    </row>
    <row r="11" spans="1:23" ht="75" customHeight="1">
      <c r="A11" s="53"/>
      <c r="B11" s="53"/>
      <c r="C11" s="53"/>
      <c r="D11" s="53"/>
      <c r="E11" s="6" t="s">
        <v>73</v>
      </c>
      <c r="F11" s="6" t="s">
        <v>72</v>
      </c>
      <c r="G11" s="6" t="s">
        <v>71</v>
      </c>
      <c r="H11" s="6" t="s">
        <v>70</v>
      </c>
      <c r="I11" s="6" t="s">
        <v>5</v>
      </c>
      <c r="J11" s="6" t="s">
        <v>74</v>
      </c>
      <c r="K11" s="6" t="s">
        <v>75</v>
      </c>
      <c r="L11" s="6" t="s">
        <v>76</v>
      </c>
      <c r="M11" s="6" t="s">
        <v>77</v>
      </c>
      <c r="N11" s="6" t="s">
        <v>78</v>
      </c>
      <c r="O11" s="6" t="s">
        <v>79</v>
      </c>
      <c r="P11" s="6" t="s">
        <v>2</v>
      </c>
      <c r="Q11" s="6" t="s">
        <v>46</v>
      </c>
      <c r="R11" s="6" t="s">
        <v>3</v>
      </c>
      <c r="S11" s="6" t="s">
        <v>4</v>
      </c>
      <c r="T11" s="6" t="s">
        <v>6</v>
      </c>
      <c r="U11" s="6" t="s">
        <v>13</v>
      </c>
      <c r="V11" s="6" t="s">
        <v>10</v>
      </c>
      <c r="W11" s="56"/>
    </row>
    <row r="12" spans="1:23" ht="27" customHeight="1">
      <c r="A12" s="27">
        <v>1</v>
      </c>
      <c r="B12" s="2" t="s">
        <v>32</v>
      </c>
      <c r="C12" s="27">
        <v>85</v>
      </c>
      <c r="D12" s="27">
        <v>74</v>
      </c>
      <c r="E12" s="27">
        <v>1</v>
      </c>
      <c r="F12" s="27"/>
      <c r="G12" s="27"/>
      <c r="H12" s="27"/>
      <c r="I12" s="27">
        <v>1</v>
      </c>
      <c r="J12" s="27"/>
      <c r="K12" s="27"/>
      <c r="L12" s="27">
        <v>1</v>
      </c>
      <c r="M12" s="27"/>
      <c r="N12" s="27"/>
      <c r="O12" s="27"/>
      <c r="P12" s="27"/>
      <c r="Q12" s="27"/>
      <c r="R12" s="27"/>
      <c r="S12" s="27"/>
      <c r="T12" s="27"/>
      <c r="U12" s="27"/>
      <c r="V12" s="27">
        <v>1</v>
      </c>
      <c r="W12" s="28">
        <f>SUM(E12:V12)</f>
        <v>4</v>
      </c>
    </row>
    <row r="13" spans="1:23" s="25" customFormat="1" ht="27" customHeight="1">
      <c r="A13" s="27">
        <v>2</v>
      </c>
      <c r="B13" s="2" t="s">
        <v>35</v>
      </c>
      <c r="C13" s="27">
        <v>77</v>
      </c>
      <c r="D13" s="27">
        <v>59</v>
      </c>
      <c r="E13" s="27"/>
      <c r="F13" s="27">
        <v>1</v>
      </c>
      <c r="G13" s="27"/>
      <c r="H13" s="27"/>
      <c r="I13" s="27">
        <v>1</v>
      </c>
      <c r="J13" s="27"/>
      <c r="K13" s="27">
        <v>1</v>
      </c>
      <c r="L13" s="27"/>
      <c r="M13" s="27">
        <v>1</v>
      </c>
      <c r="N13" s="27"/>
      <c r="O13" s="27"/>
      <c r="P13" s="27"/>
      <c r="Q13" s="27">
        <v>1</v>
      </c>
      <c r="R13" s="27">
        <v>1</v>
      </c>
      <c r="S13" s="27">
        <v>3</v>
      </c>
      <c r="T13" s="27"/>
      <c r="U13" s="27"/>
      <c r="V13" s="27"/>
      <c r="W13" s="28">
        <f aca="true" t="shared" si="0" ref="W13:W23">SUM(E13:V13)</f>
        <v>9</v>
      </c>
    </row>
    <row r="14" spans="1:23" ht="27" customHeight="1">
      <c r="A14" s="27">
        <v>3</v>
      </c>
      <c r="B14" s="2" t="s">
        <v>31</v>
      </c>
      <c r="C14" s="27">
        <v>78</v>
      </c>
      <c r="D14" s="27">
        <v>62</v>
      </c>
      <c r="E14" s="27">
        <v>2</v>
      </c>
      <c r="F14" s="27"/>
      <c r="G14" s="27"/>
      <c r="H14" s="27">
        <v>1</v>
      </c>
      <c r="I14" s="27">
        <v>1</v>
      </c>
      <c r="J14" s="27"/>
      <c r="K14" s="27"/>
      <c r="L14" s="27"/>
      <c r="M14" s="27"/>
      <c r="N14" s="27"/>
      <c r="O14" s="27"/>
      <c r="P14" s="27">
        <v>1</v>
      </c>
      <c r="Q14" s="27"/>
      <c r="R14" s="27"/>
      <c r="S14" s="27"/>
      <c r="T14" s="27">
        <v>1</v>
      </c>
      <c r="U14" s="27"/>
      <c r="V14" s="27">
        <v>1</v>
      </c>
      <c r="W14" s="28">
        <f t="shared" si="0"/>
        <v>7</v>
      </c>
    </row>
    <row r="15" spans="1:23" ht="27" customHeight="1">
      <c r="A15" s="27">
        <v>4</v>
      </c>
      <c r="B15" s="2" t="s">
        <v>38</v>
      </c>
      <c r="C15" s="27">
        <v>146</v>
      </c>
      <c r="D15" s="27">
        <v>127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>
        <v>1</v>
      </c>
      <c r="R15" s="27"/>
      <c r="S15" s="27">
        <v>1</v>
      </c>
      <c r="T15" s="27"/>
      <c r="U15" s="27"/>
      <c r="V15" s="27"/>
      <c r="W15" s="28">
        <f t="shared" si="0"/>
        <v>2</v>
      </c>
    </row>
    <row r="16" spans="1:23" ht="27" customHeight="1">
      <c r="A16" s="27">
        <v>5</v>
      </c>
      <c r="B16" s="2" t="s">
        <v>36</v>
      </c>
      <c r="C16" s="27">
        <v>55</v>
      </c>
      <c r="D16" s="27">
        <v>50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>
        <v>1</v>
      </c>
      <c r="S16" s="27"/>
      <c r="T16" s="27"/>
      <c r="U16" s="27"/>
      <c r="V16" s="27"/>
      <c r="W16" s="28">
        <f t="shared" si="0"/>
        <v>1</v>
      </c>
    </row>
    <row r="17" spans="1:23" ht="27" customHeight="1">
      <c r="A17" s="27">
        <v>6</v>
      </c>
      <c r="B17" s="2" t="s">
        <v>34</v>
      </c>
      <c r="C17" s="27">
        <v>78</v>
      </c>
      <c r="D17" s="27">
        <v>64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>
        <v>1</v>
      </c>
      <c r="T17" s="27"/>
      <c r="U17" s="27"/>
      <c r="V17" s="27"/>
      <c r="W17" s="28">
        <f t="shared" si="0"/>
        <v>1</v>
      </c>
    </row>
    <row r="18" spans="1:23" ht="27" customHeight="1">
      <c r="A18" s="27">
        <v>7</v>
      </c>
      <c r="B18" s="2" t="s">
        <v>41</v>
      </c>
      <c r="C18" s="27">
        <v>151</v>
      </c>
      <c r="D18" s="27">
        <v>122</v>
      </c>
      <c r="E18" s="27"/>
      <c r="F18" s="27"/>
      <c r="G18" s="27"/>
      <c r="H18" s="27"/>
      <c r="I18" s="27">
        <v>1</v>
      </c>
      <c r="J18" s="27"/>
      <c r="K18" s="27"/>
      <c r="L18" s="27">
        <v>1</v>
      </c>
      <c r="M18" s="27"/>
      <c r="N18" s="27"/>
      <c r="O18" s="27"/>
      <c r="P18" s="27"/>
      <c r="Q18" s="27"/>
      <c r="R18" s="27"/>
      <c r="S18" s="27">
        <v>1</v>
      </c>
      <c r="T18" s="27"/>
      <c r="U18" s="27"/>
      <c r="V18" s="27"/>
      <c r="W18" s="28">
        <f t="shared" si="0"/>
        <v>3</v>
      </c>
    </row>
    <row r="19" spans="1:23" s="26" customFormat="1" ht="27" customHeight="1">
      <c r="A19" s="27">
        <v>8</v>
      </c>
      <c r="B19" s="2" t="s">
        <v>37</v>
      </c>
      <c r="C19" s="27">
        <v>67</v>
      </c>
      <c r="D19" s="27">
        <v>63</v>
      </c>
      <c r="E19" s="1"/>
      <c r="F19" s="1"/>
      <c r="G19" s="1">
        <v>1</v>
      </c>
      <c r="H19" s="1"/>
      <c r="I19" s="1"/>
      <c r="J19" s="1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27"/>
      <c r="V19" s="27"/>
      <c r="W19" s="28">
        <f t="shared" si="0"/>
        <v>2</v>
      </c>
    </row>
    <row r="20" spans="1:23" ht="27" customHeight="1">
      <c r="A20" s="27">
        <v>9</v>
      </c>
      <c r="B20" s="2" t="s">
        <v>39</v>
      </c>
      <c r="C20" s="27">
        <v>134</v>
      </c>
      <c r="D20" s="27">
        <v>116</v>
      </c>
      <c r="E20" s="27"/>
      <c r="F20" s="27"/>
      <c r="G20" s="27"/>
      <c r="H20" s="27"/>
      <c r="I20" s="27">
        <v>1</v>
      </c>
      <c r="J20" s="27"/>
      <c r="K20" s="27">
        <v>1</v>
      </c>
      <c r="L20" s="27">
        <v>1</v>
      </c>
      <c r="M20" s="27"/>
      <c r="N20" s="27"/>
      <c r="O20" s="27"/>
      <c r="P20" s="27">
        <v>1</v>
      </c>
      <c r="Q20" s="27"/>
      <c r="R20" s="27"/>
      <c r="S20" s="27"/>
      <c r="T20" s="27"/>
      <c r="U20" s="27"/>
      <c r="V20" s="27"/>
      <c r="W20" s="28">
        <f t="shared" si="0"/>
        <v>4</v>
      </c>
    </row>
    <row r="21" spans="1:23" ht="27" customHeight="1">
      <c r="A21" s="27">
        <v>10</v>
      </c>
      <c r="B21" s="2" t="s">
        <v>33</v>
      </c>
      <c r="C21" s="27">
        <v>101</v>
      </c>
      <c r="D21" s="27">
        <v>84</v>
      </c>
      <c r="E21" s="27">
        <v>1</v>
      </c>
      <c r="F21" s="27"/>
      <c r="G21" s="27"/>
      <c r="H21" s="27">
        <v>1</v>
      </c>
      <c r="I21" s="27"/>
      <c r="J21" s="27"/>
      <c r="K21" s="27"/>
      <c r="L21" s="27"/>
      <c r="M21" s="27"/>
      <c r="N21" s="27"/>
      <c r="O21" s="27">
        <v>1</v>
      </c>
      <c r="P21" s="27"/>
      <c r="Q21" s="27"/>
      <c r="R21" s="27">
        <v>1</v>
      </c>
      <c r="S21" s="27">
        <v>2</v>
      </c>
      <c r="T21" s="27"/>
      <c r="U21" s="27">
        <v>1</v>
      </c>
      <c r="V21" s="27">
        <v>1</v>
      </c>
      <c r="W21" s="28">
        <f t="shared" si="0"/>
        <v>8</v>
      </c>
    </row>
    <row r="22" spans="1:23" ht="27" customHeight="1">
      <c r="A22" s="27">
        <v>11</v>
      </c>
      <c r="B22" s="2" t="s">
        <v>42</v>
      </c>
      <c r="C22" s="27">
        <v>42</v>
      </c>
      <c r="D22" s="27">
        <v>28</v>
      </c>
      <c r="E22" s="27"/>
      <c r="F22" s="27">
        <v>1</v>
      </c>
      <c r="G22" s="27">
        <v>1</v>
      </c>
      <c r="H22" s="27"/>
      <c r="I22" s="27"/>
      <c r="J22" s="27"/>
      <c r="K22" s="27"/>
      <c r="L22" s="27">
        <v>2</v>
      </c>
      <c r="M22" s="27"/>
      <c r="N22" s="27">
        <v>1</v>
      </c>
      <c r="O22" s="27"/>
      <c r="P22" s="27"/>
      <c r="Q22" s="27"/>
      <c r="R22" s="27">
        <v>1</v>
      </c>
      <c r="S22" s="27">
        <v>1</v>
      </c>
      <c r="T22" s="27"/>
      <c r="U22" s="27"/>
      <c r="V22" s="27">
        <v>1</v>
      </c>
      <c r="W22" s="28">
        <f t="shared" si="0"/>
        <v>8</v>
      </c>
    </row>
    <row r="23" spans="1:23" ht="27" customHeight="1">
      <c r="A23" s="27">
        <v>12</v>
      </c>
      <c r="B23" s="2" t="s">
        <v>40</v>
      </c>
      <c r="C23" s="27">
        <v>130</v>
      </c>
      <c r="D23" s="27">
        <v>118</v>
      </c>
      <c r="E23" s="27">
        <v>1</v>
      </c>
      <c r="F23" s="27"/>
      <c r="G23" s="27"/>
      <c r="H23" s="27"/>
      <c r="I23" s="27">
        <v>1</v>
      </c>
      <c r="J23" s="27"/>
      <c r="K23" s="27"/>
      <c r="L23" s="27"/>
      <c r="M23" s="27">
        <v>1</v>
      </c>
      <c r="N23" s="27">
        <v>1</v>
      </c>
      <c r="O23" s="27"/>
      <c r="P23" s="27"/>
      <c r="Q23" s="27">
        <v>1</v>
      </c>
      <c r="R23" s="27"/>
      <c r="S23" s="27"/>
      <c r="T23" s="27"/>
      <c r="U23" s="27">
        <v>1</v>
      </c>
      <c r="V23" s="27">
        <v>1</v>
      </c>
      <c r="W23" s="28">
        <f t="shared" si="0"/>
        <v>7</v>
      </c>
    </row>
    <row r="24" spans="1:23" s="31" customFormat="1" ht="34.5" customHeight="1">
      <c r="A24" s="57" t="s">
        <v>60</v>
      </c>
      <c r="B24" s="58"/>
      <c r="C24" s="30">
        <f>SUM(C12:C23)</f>
        <v>1144</v>
      </c>
      <c r="D24" s="30">
        <f aca="true" t="shared" si="1" ref="D24:W24">SUM(D12:D23)</f>
        <v>967</v>
      </c>
      <c r="E24" s="30">
        <f t="shared" si="1"/>
        <v>5</v>
      </c>
      <c r="F24" s="30">
        <f t="shared" si="1"/>
        <v>2</v>
      </c>
      <c r="G24" s="30">
        <f t="shared" si="1"/>
        <v>2</v>
      </c>
      <c r="H24" s="30">
        <f t="shared" si="1"/>
        <v>2</v>
      </c>
      <c r="I24" s="30">
        <f t="shared" si="1"/>
        <v>6</v>
      </c>
      <c r="J24" s="30">
        <f t="shared" si="1"/>
        <v>1</v>
      </c>
      <c r="K24" s="30">
        <f t="shared" si="1"/>
        <v>2</v>
      </c>
      <c r="L24" s="30">
        <f t="shared" si="1"/>
        <v>5</v>
      </c>
      <c r="M24" s="30">
        <f t="shared" si="1"/>
        <v>2</v>
      </c>
      <c r="N24" s="30">
        <f t="shared" si="1"/>
        <v>2</v>
      </c>
      <c r="O24" s="30">
        <f t="shared" si="1"/>
        <v>1</v>
      </c>
      <c r="P24" s="30">
        <f t="shared" si="1"/>
        <v>2</v>
      </c>
      <c r="Q24" s="30">
        <f t="shared" si="1"/>
        <v>3</v>
      </c>
      <c r="R24" s="30">
        <f t="shared" si="1"/>
        <v>4</v>
      </c>
      <c r="S24" s="30">
        <f t="shared" si="1"/>
        <v>9</v>
      </c>
      <c r="T24" s="30">
        <f t="shared" si="1"/>
        <v>1</v>
      </c>
      <c r="U24" s="30">
        <f t="shared" si="1"/>
        <v>2</v>
      </c>
      <c r="V24" s="30">
        <f t="shared" si="1"/>
        <v>5</v>
      </c>
      <c r="W24" s="30">
        <f t="shared" si="1"/>
        <v>56</v>
      </c>
    </row>
  </sheetData>
  <sheetProtection/>
  <mergeCells count="15">
    <mergeCell ref="A24:B24"/>
    <mergeCell ref="E9:V9"/>
    <mergeCell ref="A6:W6"/>
    <mergeCell ref="A7:W7"/>
    <mergeCell ref="D9:D11"/>
    <mergeCell ref="C9:C11"/>
    <mergeCell ref="B9:B11"/>
    <mergeCell ref="A9:A11"/>
    <mergeCell ref="A1:C1"/>
    <mergeCell ref="A2:C2"/>
    <mergeCell ref="A4:W4"/>
    <mergeCell ref="W9:W11"/>
    <mergeCell ref="A5:W5"/>
    <mergeCell ref="E10:T10"/>
    <mergeCell ref="U10:V10"/>
  </mergeCells>
  <printOptions/>
  <pageMargins left="0.29" right="0.25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2020-11-02T09:31:23Z</cp:lastPrinted>
  <dcterms:created xsi:type="dcterms:W3CDTF">2020-04-21T07:49:36Z</dcterms:created>
  <dcterms:modified xsi:type="dcterms:W3CDTF">2020-11-02T09:33:49Z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